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.bunge/SynologyDrive/aMB/Speisenpläne/2021 neu/"/>
    </mc:Choice>
  </mc:AlternateContent>
  <xr:revisionPtr revIDLastSave="0" documentId="13_ncr:1_{D680577E-C2A4-E140-BDC2-EF44A549B14B}" xr6:coauthVersionLast="47" xr6:coauthVersionMax="47" xr10:uidLastSave="{00000000-0000-0000-0000-000000000000}"/>
  <bookViews>
    <workbookView xWindow="0" yWindow="500" windowWidth="27300" windowHeight="16440" xr2:uid="{C3CB3187-7329-475B-AEC1-0959E9394A1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R23" i="1" s="1"/>
  <c r="K22" i="1"/>
  <c r="K23" i="1" s="1"/>
  <c r="J22" i="1"/>
  <c r="J23" i="1" s="1"/>
  <c r="C22" i="1"/>
  <c r="C23" i="1" s="1"/>
  <c r="U22" i="1"/>
  <c r="U23" i="1" s="1"/>
  <c r="B22" i="1"/>
  <c r="B23" i="1" s="1"/>
  <c r="T22" i="1"/>
  <c r="T23" i="1" s="1"/>
  <c r="S22" i="1"/>
  <c r="S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S25" i="1" l="1"/>
</calcChain>
</file>

<file path=xl/sharedStrings.xml><?xml version="1.0" encoding="utf-8"?>
<sst xmlns="http://schemas.openxmlformats.org/spreadsheetml/2006/main" count="76" uniqueCount="41">
  <si>
    <t>Wochentag</t>
  </si>
  <si>
    <t>Pasta</t>
  </si>
  <si>
    <t>Quark</t>
  </si>
  <si>
    <t xml:space="preserve">Dienstag  </t>
  </si>
  <si>
    <t>Mittwoch</t>
  </si>
  <si>
    <t>Donnerstag</t>
  </si>
  <si>
    <t>Freitag</t>
  </si>
  <si>
    <t>1/2</t>
  </si>
  <si>
    <t>Montag</t>
  </si>
  <si>
    <t>Anzahl</t>
  </si>
  <si>
    <t>Summe</t>
  </si>
  <si>
    <t>Dieses Essen ist jeden Tag der Woche erhältlich !</t>
  </si>
  <si>
    <t>Salat</t>
  </si>
  <si>
    <t>Gesamt :</t>
  </si>
  <si>
    <t>E I</t>
  </si>
  <si>
    <t>E II</t>
  </si>
  <si>
    <t>Salat H</t>
  </si>
  <si>
    <t>mit H</t>
  </si>
  <si>
    <t>Ganze Kartoffeln mit Kräuterquark, Leberwurst und Butter</t>
  </si>
  <si>
    <t>Großer Blattsalatteller</t>
  </si>
  <si>
    <t>Großer Blattsalatteller mit gebratenen Geflügelstreifen</t>
  </si>
  <si>
    <t>EII</t>
  </si>
  <si>
    <t>Gazpacho andaluz (Kalte Spanische Tomatensuppe)</t>
  </si>
  <si>
    <t>Kartoffelsuppe mit Bockwurststückchen</t>
  </si>
  <si>
    <t>Nudel Auflauf</t>
  </si>
  <si>
    <t>Gazpacho</t>
  </si>
  <si>
    <t>K Suppe</t>
  </si>
  <si>
    <t>X</t>
  </si>
  <si>
    <t>Wochenspeiseplan  für die  KW27</t>
  </si>
  <si>
    <t>vom 05.07.21  bis  09.07.21</t>
  </si>
  <si>
    <r>
      <t xml:space="preserve">Pasta al fredo (Salami, Zwiebeln und Paprika)                                                      </t>
    </r>
    <r>
      <rPr>
        <b/>
        <sz val="14"/>
        <color theme="4" tint="-0.249977111117893"/>
        <rFont val="Arial Narrow"/>
        <family val="2"/>
      </rPr>
      <t>oder</t>
    </r>
    <r>
      <rPr>
        <sz val="14"/>
        <color theme="4" tint="-0.249977111117893"/>
        <rFont val="Arial Narrow"/>
        <family val="2"/>
      </rPr>
      <t xml:space="preserve"> Pasta mit Tomatensoße, Wurst und Reibekäse</t>
    </r>
  </si>
  <si>
    <t>Schwäbisches Jägerschnitzel, mit dunkler Pilzsoße, dazu Kräuterspätzle</t>
  </si>
  <si>
    <t>Hähnchensaltimbocca mit Rohschinken und Salbei gebraten, dazu Bohnengemüse und gebratene Kartoffeln</t>
  </si>
  <si>
    <t>Rahmgulasch mit Spirelli</t>
  </si>
  <si>
    <t>Hühnerfrikkasee mit Reis, Beilagensalat</t>
  </si>
  <si>
    <t>Nudelauflauf mit gebratenem Gemüse und Reibekäse gebacken, dazu Tomatensoße </t>
  </si>
  <si>
    <t>Buttermilchplinsen mit Apfelmus</t>
  </si>
  <si>
    <t>Eintöpfe (dazu Ciabatta-Brot):</t>
  </si>
  <si>
    <t>Ungarische Gulaschsuppe</t>
  </si>
  <si>
    <t>Plinsen</t>
  </si>
  <si>
    <t>Gulasch Suppe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</si>
</sst>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Arial Narrow"/>
      <family val="2"/>
    </font>
    <font>
      <i/>
      <sz val="12"/>
      <color theme="1"/>
      <name val="Arial Narrow"/>
      <family val="2"/>
    </font>
    <font>
      <i/>
      <sz val="12"/>
      <color rgb="FF00000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 Narrow"/>
      <family val="2"/>
    </font>
    <font>
      <sz val="10"/>
      <name val="Arial Narrow"/>
      <family val="2"/>
    </font>
    <font>
      <b/>
      <sz val="14"/>
      <color theme="1"/>
      <name val="Baskerville Old Face"/>
      <family val="1"/>
    </font>
    <font>
      <b/>
      <sz val="14"/>
      <color rgb="FF000000"/>
      <name val="Baskerville Old Face"/>
      <family val="1"/>
    </font>
    <font>
      <b/>
      <sz val="14"/>
      <color theme="4" tint="-0.249977111117893"/>
      <name val="Baskerville Old Face"/>
      <family val="1"/>
    </font>
    <font>
      <b/>
      <sz val="22"/>
      <color theme="4" tint="-0.249977111117893"/>
      <name val="Sitka Subheading"/>
    </font>
    <font>
      <b/>
      <sz val="18"/>
      <color theme="4" tint="-0.249977111117893"/>
      <name val="Sitka Subheading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249977111117893"/>
      <name val="Arial Narrow"/>
      <family val="2"/>
    </font>
    <font>
      <sz val="14"/>
      <color theme="4" tint="-0.249977111117893"/>
      <name val="Arial Narrow"/>
      <family val="2"/>
    </font>
    <font>
      <b/>
      <i/>
      <u/>
      <sz val="14"/>
      <color theme="1"/>
      <name val="Calibri"/>
      <family val="2"/>
      <scheme val="minor"/>
    </font>
    <font>
      <b/>
      <sz val="14"/>
      <color theme="4" tint="-0.249977111117893"/>
      <name val="Arial Narrow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Arial Narrow"/>
      <family val="2"/>
    </font>
    <font>
      <i/>
      <sz val="12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9" tint="-0.499984740745262"/>
      <name val="Arial Narrow"/>
      <family val="2"/>
    </font>
    <font>
      <sz val="11"/>
      <color rgb="FF339966"/>
      <name val="Arial Narrow"/>
      <family val="2"/>
    </font>
    <font>
      <b/>
      <sz val="13"/>
      <color rgb="FF33996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0" xfId="0" applyFont="1" applyAlignment="1">
      <alignment horizontal="center" vertical="center"/>
    </xf>
    <xf numFmtId="164" fontId="18" fillId="0" borderId="1" xfId="0" applyNumberFormat="1" applyFont="1" applyBorder="1"/>
    <xf numFmtId="0" fontId="18" fillId="0" borderId="0" xfId="0" applyFont="1"/>
    <xf numFmtId="1" fontId="6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16" fillId="0" borderId="27" xfId="0" applyFont="1" applyBorder="1"/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0" fillId="0" borderId="27" xfId="0" applyBorder="1"/>
    <xf numFmtId="49" fontId="9" fillId="0" borderId="6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0" fillId="0" borderId="32" xfId="0" applyBorder="1"/>
    <xf numFmtId="0" fontId="23" fillId="0" borderId="27" xfId="0" applyFont="1" applyBorder="1" applyAlignment="1">
      <alignment horizontal="center"/>
    </xf>
    <xf numFmtId="8" fontId="23" fillId="0" borderId="27" xfId="0" applyNumberFormat="1" applyFont="1" applyBorder="1"/>
    <xf numFmtId="49" fontId="9" fillId="0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9" fontId="25" fillId="0" borderId="0" xfId="0" applyNumberFormat="1" applyFont="1" applyBorder="1"/>
    <xf numFmtId="49" fontId="25" fillId="0" borderId="0" xfId="0" applyNumberFormat="1" applyFont="1"/>
    <xf numFmtId="0" fontId="13" fillId="4" borderId="6" xfId="0" applyFont="1" applyFill="1" applyBorder="1" applyAlignment="1">
      <alignment horizontal="center" vertical="center"/>
    </xf>
    <xf numFmtId="164" fontId="19" fillId="4" borderId="7" xfId="0" applyNumberFormat="1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164" fontId="19" fillId="4" borderId="8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4" fontId="19" fillId="3" borderId="7" xfId="0" applyNumberFormat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4" fillId="4" borderId="34" xfId="0" applyNumberFormat="1" applyFont="1" applyFill="1" applyBorder="1" applyAlignment="1">
      <alignment horizontal="center" vertical="center" wrapText="1"/>
    </xf>
    <xf numFmtId="49" fontId="4" fillId="4" borderId="35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left" vertical="center"/>
    </xf>
    <xf numFmtId="49" fontId="22" fillId="0" borderId="7" xfId="0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 wrapText="1" indent="1"/>
    </xf>
    <xf numFmtId="49" fontId="20" fillId="0" borderId="3" xfId="0" applyNumberFormat="1" applyFont="1" applyBorder="1" applyAlignment="1">
      <alignment horizontal="left" vertical="center" wrapText="1" indent="1"/>
    </xf>
    <xf numFmtId="49" fontId="20" fillId="0" borderId="10" xfId="0" applyNumberFormat="1" applyFont="1" applyBorder="1" applyAlignment="1">
      <alignment horizontal="left" vertical="center" wrapText="1" indent="1"/>
    </xf>
    <xf numFmtId="49" fontId="20" fillId="0" borderId="4" xfId="0" applyNumberFormat="1" applyFont="1" applyBorder="1" applyAlignment="1">
      <alignment horizontal="left" vertical="center" wrapText="1" indent="1"/>
    </xf>
    <xf numFmtId="49" fontId="20" fillId="0" borderId="5" xfId="0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27" xfId="0" applyFont="1" applyBorder="1"/>
    <xf numFmtId="164" fontId="21" fillId="0" borderId="27" xfId="0" applyNumberFormat="1" applyFont="1" applyBorder="1" applyAlignment="1">
      <alignment horizontal="left"/>
    </xf>
    <xf numFmtId="164" fontId="21" fillId="0" borderId="2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1" fontId="6" fillId="5" borderId="14" xfId="0" applyNumberFormat="1" applyFont="1" applyFill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>
      <alignment horizontal="center"/>
    </xf>
    <xf numFmtId="1" fontId="7" fillId="5" borderId="13" xfId="0" applyNumberFormat="1" applyFont="1" applyFill="1" applyBorder="1" applyAlignment="1">
      <alignment horizontal="center"/>
    </xf>
    <xf numFmtId="1" fontId="7" fillId="5" borderId="22" xfId="0" applyNumberFormat="1" applyFont="1" applyFill="1" applyBorder="1" applyAlignment="1">
      <alignment horizontal="center"/>
    </xf>
    <xf numFmtId="1" fontId="7" fillId="5" borderId="20" xfId="0" applyNumberFormat="1" applyFont="1" applyFill="1" applyBorder="1" applyAlignment="1">
      <alignment horizontal="center"/>
    </xf>
    <xf numFmtId="164" fontId="18" fillId="2" borderId="9" xfId="0" applyNumberFormat="1" applyFont="1" applyFill="1" applyBorder="1"/>
    <xf numFmtId="49" fontId="28" fillId="0" borderId="37" xfId="0" applyNumberFormat="1" applyFont="1" applyBorder="1" applyAlignment="1">
      <alignment vertical="center" wrapText="1"/>
    </xf>
    <xf numFmtId="0" fontId="29" fillId="0" borderId="38" xfId="0" applyFont="1" applyBorder="1" applyAlignment="1">
      <alignment horizontal="left" wrapText="1"/>
    </xf>
    <xf numFmtId="0" fontId="29" fillId="0" borderId="39" xfId="0" applyFont="1" applyBorder="1" applyAlignment="1">
      <alignment horizontal="left" wrapText="1"/>
    </xf>
    <xf numFmtId="0" fontId="29" fillId="0" borderId="40" xfId="0" applyFont="1" applyBorder="1" applyAlignment="1">
      <alignment horizontal="left" wrapText="1"/>
    </xf>
    <xf numFmtId="0" fontId="29" fillId="0" borderId="4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42" xfId="0" applyFont="1" applyBorder="1"/>
    <xf numFmtId="0" fontId="29" fillId="0" borderId="43" xfId="0" applyFont="1" applyBorder="1"/>
    <xf numFmtId="0" fontId="29" fillId="0" borderId="44" xfId="0" applyFont="1" applyBorder="1"/>
    <xf numFmtId="0" fontId="30" fillId="0" borderId="44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9" fillId="0" borderId="43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4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7E57-2F52-406E-898A-7A7278F299E0}">
  <dimension ref="A1:V25"/>
  <sheetViews>
    <sheetView tabSelected="1" view="pageLayout" topLeftCell="A136" zoomScale="130" zoomScaleNormal="100" zoomScalePageLayoutView="130" workbookViewId="0">
      <selection activeCell="Q15" sqref="Q15"/>
    </sheetView>
  </sheetViews>
  <sheetFormatPr baseColWidth="10" defaultColWidth="11" defaultRowHeight="15" x14ac:dyDescent="0.2"/>
  <cols>
    <col min="1" max="1" width="12.5" customWidth="1"/>
    <col min="2" max="20" width="6" customWidth="1"/>
    <col min="21" max="21" width="6" style="6" customWidth="1"/>
    <col min="22" max="22" width="6.6640625" customWidth="1"/>
  </cols>
  <sheetData>
    <row r="1" spans="1:22" ht="29.25" customHeight="1" x14ac:dyDescent="0.4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2" ht="22.5" customHeight="1" thickBot="1" x14ac:dyDescent="0.35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2" ht="19" customHeight="1" thickTop="1" thickBot="1" x14ac:dyDescent="0.25">
      <c r="A3" s="66" t="s">
        <v>8</v>
      </c>
      <c r="B3" s="47" t="s">
        <v>14</v>
      </c>
      <c r="C3" s="68" t="s">
        <v>30</v>
      </c>
      <c r="D3" s="69"/>
      <c r="E3" s="69"/>
      <c r="F3" s="69"/>
      <c r="G3" s="69"/>
      <c r="H3" s="69"/>
      <c r="I3" s="69"/>
      <c r="J3" s="69"/>
      <c r="K3" s="69"/>
      <c r="L3" s="70"/>
      <c r="M3" s="86" t="s">
        <v>11</v>
      </c>
      <c r="N3" s="86"/>
      <c r="O3" s="86"/>
      <c r="P3" s="86"/>
      <c r="Q3" s="86"/>
      <c r="R3" s="86"/>
      <c r="S3" s="86"/>
      <c r="T3" s="86"/>
      <c r="U3" s="5"/>
    </row>
    <row r="4" spans="1:22" ht="19" customHeight="1" thickTop="1" thickBot="1" x14ac:dyDescent="0.25">
      <c r="A4" s="67"/>
      <c r="B4" s="48">
        <v>5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88" t="s">
        <v>35</v>
      </c>
      <c r="N4" s="89"/>
      <c r="O4" s="89"/>
      <c r="P4" s="89"/>
      <c r="Q4" s="89"/>
      <c r="R4" s="89"/>
      <c r="S4" s="89"/>
      <c r="T4" s="90"/>
      <c r="U4" s="85"/>
    </row>
    <row r="5" spans="1:22" ht="19" customHeight="1" thickTop="1" thickBot="1" x14ac:dyDescent="0.25">
      <c r="A5" s="66" t="s">
        <v>3</v>
      </c>
      <c r="B5" s="43" t="s">
        <v>15</v>
      </c>
      <c r="C5" s="68" t="s">
        <v>31</v>
      </c>
      <c r="D5" s="69"/>
      <c r="E5" s="69"/>
      <c r="F5" s="69"/>
      <c r="G5" s="69"/>
      <c r="H5" s="69"/>
      <c r="I5" s="69"/>
      <c r="J5" s="69"/>
      <c r="K5" s="69"/>
      <c r="L5" s="69"/>
      <c r="M5" s="91"/>
      <c r="N5" s="87"/>
      <c r="O5" s="87"/>
      <c r="P5" s="87"/>
      <c r="Q5" s="87"/>
      <c r="R5" s="87"/>
      <c r="S5" s="87"/>
      <c r="T5" s="92"/>
      <c r="U5" s="85">
        <v>5</v>
      </c>
    </row>
    <row r="6" spans="1:22" ht="19" customHeight="1" thickTop="1" thickBot="1" x14ac:dyDescent="0.25">
      <c r="A6" s="67"/>
      <c r="B6" s="44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95" t="s">
        <v>18</v>
      </c>
      <c r="N6" s="93"/>
      <c r="O6" s="93"/>
      <c r="P6" s="93"/>
      <c r="Q6" s="93"/>
      <c r="R6" s="93"/>
      <c r="S6" s="93"/>
      <c r="T6" s="94"/>
      <c r="U6" s="85">
        <v>5</v>
      </c>
    </row>
    <row r="7" spans="1:22" ht="19" customHeight="1" thickTop="1" thickBot="1" x14ac:dyDescent="0.25">
      <c r="A7" s="66" t="s">
        <v>4</v>
      </c>
      <c r="B7" s="43" t="s">
        <v>15</v>
      </c>
      <c r="C7" s="68" t="s">
        <v>32</v>
      </c>
      <c r="D7" s="69"/>
      <c r="E7" s="69"/>
      <c r="F7" s="69"/>
      <c r="G7" s="69"/>
      <c r="H7" s="69"/>
      <c r="I7" s="69"/>
      <c r="J7" s="69"/>
      <c r="K7" s="69"/>
      <c r="L7" s="69"/>
      <c r="M7" s="95" t="s">
        <v>36</v>
      </c>
      <c r="N7" s="93"/>
      <c r="O7" s="93"/>
      <c r="P7" s="93"/>
      <c r="Q7" s="93"/>
      <c r="R7" s="93"/>
      <c r="S7" s="93"/>
      <c r="T7" s="94"/>
      <c r="U7" s="85">
        <v>4.5</v>
      </c>
    </row>
    <row r="8" spans="1:22" ht="19" customHeight="1" thickTop="1" thickBot="1" x14ac:dyDescent="0.25">
      <c r="A8" s="67"/>
      <c r="B8" s="44">
        <v>6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95" t="s">
        <v>19</v>
      </c>
      <c r="N8" s="93"/>
      <c r="O8" s="93"/>
      <c r="P8" s="93"/>
      <c r="Q8" s="93"/>
      <c r="R8" s="93"/>
      <c r="S8" s="93"/>
      <c r="T8" s="94"/>
      <c r="U8" s="85">
        <v>4.5</v>
      </c>
    </row>
    <row r="9" spans="1:22" ht="19" customHeight="1" thickTop="1" thickBot="1" x14ac:dyDescent="0.25">
      <c r="A9" s="66" t="s">
        <v>5</v>
      </c>
      <c r="B9" s="45" t="s">
        <v>15</v>
      </c>
      <c r="C9" s="68" t="s">
        <v>33</v>
      </c>
      <c r="D9" s="69"/>
      <c r="E9" s="69"/>
      <c r="F9" s="69"/>
      <c r="G9" s="69"/>
      <c r="H9" s="69"/>
      <c r="I9" s="69"/>
      <c r="J9" s="69"/>
      <c r="K9" s="69"/>
      <c r="L9" s="69"/>
      <c r="M9" s="99" t="s">
        <v>20</v>
      </c>
      <c r="N9" s="100"/>
      <c r="O9" s="100"/>
      <c r="P9" s="100"/>
      <c r="Q9" s="100"/>
      <c r="R9" s="100"/>
      <c r="S9" s="100"/>
      <c r="T9" s="101"/>
      <c r="U9" s="85">
        <v>5.5</v>
      </c>
    </row>
    <row r="10" spans="1:22" ht="19" customHeight="1" thickTop="1" thickBot="1" x14ac:dyDescent="0.25">
      <c r="A10" s="67"/>
      <c r="B10" s="46">
        <v>6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96" t="s">
        <v>37</v>
      </c>
      <c r="N10" s="97"/>
      <c r="O10" s="97"/>
      <c r="P10" s="97"/>
      <c r="Q10" s="97"/>
      <c r="R10" s="97"/>
      <c r="S10" s="97"/>
      <c r="T10" s="98"/>
      <c r="U10" s="85"/>
    </row>
    <row r="11" spans="1:22" ht="19" customHeight="1" thickTop="1" thickBot="1" x14ac:dyDescent="0.25">
      <c r="A11" s="66" t="s">
        <v>6</v>
      </c>
      <c r="B11" s="45" t="s">
        <v>21</v>
      </c>
      <c r="C11" s="68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99" t="s">
        <v>22</v>
      </c>
      <c r="N11" s="100"/>
      <c r="O11" s="100"/>
      <c r="P11" s="100"/>
      <c r="Q11" s="100"/>
      <c r="R11" s="100"/>
      <c r="S11" s="100"/>
      <c r="T11" s="101"/>
      <c r="U11" s="85">
        <v>4.5</v>
      </c>
    </row>
    <row r="12" spans="1:22" ht="19" customHeight="1" thickTop="1" thickBot="1" x14ac:dyDescent="0.25">
      <c r="A12" s="67"/>
      <c r="B12" s="44">
        <v>6</v>
      </c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99" t="s">
        <v>23</v>
      </c>
      <c r="N12" s="100"/>
      <c r="O12" s="100"/>
      <c r="P12" s="100"/>
      <c r="Q12" s="100"/>
      <c r="R12" s="100"/>
      <c r="S12" s="100"/>
      <c r="T12" s="101"/>
      <c r="U12" s="85">
        <v>4.5</v>
      </c>
    </row>
    <row r="13" spans="1:22" ht="19" customHeight="1" thickTop="1" thickBo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02" t="s">
        <v>38</v>
      </c>
      <c r="N13" s="103"/>
      <c r="O13" s="103"/>
      <c r="P13" s="103"/>
      <c r="Q13" s="103"/>
      <c r="R13" s="103"/>
      <c r="S13" s="103"/>
      <c r="T13" s="104"/>
      <c r="U13" s="85">
        <v>4.5</v>
      </c>
    </row>
    <row r="14" spans="1:22" ht="13.5" customHeight="1" thickBo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1"/>
    </row>
    <row r="15" spans="1:22" s="3" customFormat="1" ht="27" thickBot="1" x14ac:dyDescent="0.25">
      <c r="A15" s="59" t="s">
        <v>0</v>
      </c>
      <c r="B15" s="60" t="s">
        <v>14</v>
      </c>
      <c r="C15" s="61" t="s">
        <v>14</v>
      </c>
      <c r="D15" s="62" t="s">
        <v>15</v>
      </c>
      <c r="E15" s="63" t="s">
        <v>15</v>
      </c>
      <c r="F15" s="49" t="s">
        <v>1</v>
      </c>
      <c r="G15" s="50" t="s">
        <v>1</v>
      </c>
      <c r="H15" s="49" t="s">
        <v>24</v>
      </c>
      <c r="I15" s="50" t="s">
        <v>24</v>
      </c>
      <c r="J15" s="49" t="s">
        <v>2</v>
      </c>
      <c r="K15" s="50" t="s">
        <v>2</v>
      </c>
      <c r="L15" s="64" t="s">
        <v>39</v>
      </c>
      <c r="M15" s="65" t="s">
        <v>39</v>
      </c>
      <c r="N15" s="49" t="s">
        <v>12</v>
      </c>
      <c r="O15" s="50" t="s">
        <v>16</v>
      </c>
      <c r="P15" s="49" t="s">
        <v>40</v>
      </c>
      <c r="Q15" s="50" t="s">
        <v>40</v>
      </c>
      <c r="R15" s="49" t="s">
        <v>25</v>
      </c>
      <c r="S15" s="50" t="s">
        <v>25</v>
      </c>
      <c r="T15" s="49" t="s">
        <v>26</v>
      </c>
      <c r="U15" s="50" t="s">
        <v>26</v>
      </c>
      <c r="V15" s="2"/>
    </row>
    <row r="16" spans="1:22" s="42" customFormat="1" ht="18" thickBot="1" x14ac:dyDescent="0.25">
      <c r="A16" s="51"/>
      <c r="B16" s="52"/>
      <c r="C16" s="53" t="s">
        <v>7</v>
      </c>
      <c r="D16" s="54"/>
      <c r="E16" s="55" t="s">
        <v>7</v>
      </c>
      <c r="F16" s="56"/>
      <c r="G16" s="57" t="s">
        <v>7</v>
      </c>
      <c r="H16" s="56"/>
      <c r="I16" s="58" t="s">
        <v>7</v>
      </c>
      <c r="J16" s="56"/>
      <c r="K16" s="57" t="s">
        <v>7</v>
      </c>
      <c r="L16" s="56"/>
      <c r="M16" s="57" t="s">
        <v>7</v>
      </c>
      <c r="N16" s="56"/>
      <c r="O16" s="57" t="s">
        <v>17</v>
      </c>
      <c r="P16" s="56"/>
      <c r="Q16" s="57" t="s">
        <v>7</v>
      </c>
      <c r="R16" s="56"/>
      <c r="S16" s="57" t="s">
        <v>7</v>
      </c>
      <c r="T16" s="56"/>
      <c r="U16" s="57" t="s">
        <v>7</v>
      </c>
      <c r="V16" s="41"/>
    </row>
    <row r="17" spans="1:22" ht="18" x14ac:dyDescent="0.2">
      <c r="A17" s="10" t="s">
        <v>8</v>
      </c>
      <c r="B17" s="12"/>
      <c r="C17" s="9"/>
      <c r="D17" s="12"/>
      <c r="E17" s="9"/>
      <c r="F17" s="12"/>
      <c r="G17" s="9"/>
      <c r="H17" s="79" t="s">
        <v>27</v>
      </c>
      <c r="I17" s="80" t="s">
        <v>27</v>
      </c>
      <c r="J17" s="12"/>
      <c r="K17" s="9"/>
      <c r="L17" s="12"/>
      <c r="M17" s="9"/>
      <c r="N17" s="12"/>
      <c r="O17" s="9"/>
      <c r="P17" s="12"/>
      <c r="Q17" s="9"/>
      <c r="R17" s="12"/>
      <c r="S17" s="9"/>
      <c r="T17" s="12"/>
      <c r="U17" s="9"/>
      <c r="V17" s="1"/>
    </row>
    <row r="18" spans="1:22" ht="18" x14ac:dyDescent="0.2">
      <c r="A18" s="11" t="s">
        <v>3</v>
      </c>
      <c r="B18" s="13"/>
      <c r="C18" s="7"/>
      <c r="D18" s="14"/>
      <c r="E18" s="8"/>
      <c r="F18" s="81" t="s">
        <v>27</v>
      </c>
      <c r="G18" s="82" t="s">
        <v>27</v>
      </c>
      <c r="H18" s="14"/>
      <c r="I18" s="15"/>
      <c r="J18" s="14"/>
      <c r="K18" s="8"/>
      <c r="L18" s="14"/>
      <c r="M18" s="8"/>
      <c r="N18" s="14"/>
      <c r="O18" s="8"/>
      <c r="P18" s="14"/>
      <c r="Q18" s="8"/>
      <c r="R18" s="14"/>
      <c r="S18" s="8"/>
      <c r="T18" s="14"/>
      <c r="U18" s="8"/>
      <c r="V18" s="1"/>
    </row>
    <row r="19" spans="1:22" ht="18" x14ac:dyDescent="0.2">
      <c r="A19" s="11" t="s">
        <v>4</v>
      </c>
      <c r="B19" s="13"/>
      <c r="C19" s="7"/>
      <c r="D19" s="14"/>
      <c r="E19" s="8"/>
      <c r="F19" s="81" t="s">
        <v>27</v>
      </c>
      <c r="G19" s="82" t="s">
        <v>27</v>
      </c>
      <c r="H19" s="14"/>
      <c r="I19" s="15"/>
      <c r="J19" s="14"/>
      <c r="K19" s="8"/>
      <c r="L19" s="14"/>
      <c r="M19" s="8"/>
      <c r="N19" s="14"/>
      <c r="O19" s="8"/>
      <c r="P19" s="14"/>
      <c r="Q19" s="8"/>
      <c r="R19" s="14"/>
      <c r="S19" s="8"/>
      <c r="T19" s="14"/>
      <c r="U19" s="8"/>
      <c r="V19" s="1"/>
    </row>
    <row r="20" spans="1:22" ht="18" x14ac:dyDescent="0.2">
      <c r="A20" s="11" t="s">
        <v>5</v>
      </c>
      <c r="B20" s="13"/>
      <c r="C20" s="7"/>
      <c r="D20" s="14"/>
      <c r="E20" s="8"/>
      <c r="F20" s="81" t="s">
        <v>27</v>
      </c>
      <c r="G20" s="82" t="s">
        <v>27</v>
      </c>
      <c r="H20" s="14"/>
      <c r="I20" s="15"/>
      <c r="J20" s="14"/>
      <c r="K20" s="8"/>
      <c r="L20" s="14"/>
      <c r="M20" s="8"/>
      <c r="N20" s="14"/>
      <c r="O20" s="8"/>
      <c r="P20" s="14"/>
      <c r="Q20" s="8"/>
      <c r="R20" s="14"/>
      <c r="S20" s="8"/>
      <c r="T20" s="14"/>
      <c r="U20" s="8"/>
      <c r="V20" s="1"/>
    </row>
    <row r="21" spans="1:22" ht="19" thickBot="1" x14ac:dyDescent="0.25">
      <c r="A21" s="16" t="s">
        <v>6</v>
      </c>
      <c r="B21" s="17"/>
      <c r="C21" s="18"/>
      <c r="D21" s="19"/>
      <c r="E21" s="20"/>
      <c r="F21" s="83" t="s">
        <v>27</v>
      </c>
      <c r="G21" s="84" t="s">
        <v>27</v>
      </c>
      <c r="H21" s="19"/>
      <c r="I21" s="21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1"/>
    </row>
    <row r="22" spans="1:22" ht="19" thickBot="1" x14ac:dyDescent="0.25">
      <c r="A22" s="22" t="s">
        <v>9</v>
      </c>
      <c r="B22" s="23">
        <f t="shared" ref="B22:U22" si="0">SUM(B17:B21)</f>
        <v>0</v>
      </c>
      <c r="C22" s="24">
        <f>SUM(C17:C21)</f>
        <v>0</v>
      </c>
      <c r="D22" s="23">
        <f t="shared" si="0"/>
        <v>0</v>
      </c>
      <c r="E22" s="24">
        <f t="shared" si="0"/>
        <v>0</v>
      </c>
      <c r="F22" s="23">
        <f t="shared" si="0"/>
        <v>0</v>
      </c>
      <c r="G22" s="24">
        <f t="shared" si="0"/>
        <v>0</v>
      </c>
      <c r="H22" s="23">
        <f t="shared" si="0"/>
        <v>0</v>
      </c>
      <c r="I22" s="25">
        <f t="shared" si="0"/>
        <v>0</v>
      </c>
      <c r="J22" s="23">
        <f t="shared" si="0"/>
        <v>0</v>
      </c>
      <c r="K22" s="24">
        <f t="shared" si="0"/>
        <v>0</v>
      </c>
      <c r="L22" s="23">
        <f t="shared" si="0"/>
        <v>0</v>
      </c>
      <c r="M22" s="24">
        <f t="shared" si="0"/>
        <v>0</v>
      </c>
      <c r="N22" s="23">
        <f t="shared" si="0"/>
        <v>0</v>
      </c>
      <c r="O22" s="24">
        <f t="shared" si="0"/>
        <v>0</v>
      </c>
      <c r="P22" s="23">
        <f t="shared" si="0"/>
        <v>0</v>
      </c>
      <c r="Q22" s="24">
        <f t="shared" si="0"/>
        <v>0</v>
      </c>
      <c r="R22" s="23">
        <f>SUM(R17:R21)</f>
        <v>0</v>
      </c>
      <c r="S22" s="24">
        <f t="shared" si="0"/>
        <v>0</v>
      </c>
      <c r="T22" s="23">
        <f t="shared" si="0"/>
        <v>0</v>
      </c>
      <c r="U22" s="24">
        <f t="shared" si="0"/>
        <v>0</v>
      </c>
    </row>
    <row r="23" spans="1:22" s="4" customFormat="1" ht="25.5" customHeight="1" thickBot="1" x14ac:dyDescent="0.25">
      <c r="A23" s="30" t="s">
        <v>10</v>
      </c>
      <c r="B23" s="31">
        <f>SUM(B22)*5</f>
        <v>0</v>
      </c>
      <c r="C23" s="32">
        <f>SUM(C22)*4</f>
        <v>0</v>
      </c>
      <c r="D23" s="27">
        <f>SUM(D22)*6</f>
        <v>0</v>
      </c>
      <c r="E23" s="28">
        <f>SUM(E22)*5</f>
        <v>0</v>
      </c>
      <c r="F23" s="27">
        <f>SUM(F22)*5</f>
        <v>0</v>
      </c>
      <c r="G23" s="28">
        <f>SUM(G22)*4</f>
        <v>0</v>
      </c>
      <c r="H23" s="27">
        <f>SUM(H22)*5</f>
        <v>0</v>
      </c>
      <c r="I23" s="33">
        <f>SUM(I22)*4</f>
        <v>0</v>
      </c>
      <c r="J23" s="27">
        <f>SUM(J22)*5</f>
        <v>0</v>
      </c>
      <c r="K23" s="28">
        <f>SUM(K22)*4</f>
        <v>0</v>
      </c>
      <c r="L23" s="27">
        <f>SUM(L22)*4.5</f>
        <v>0</v>
      </c>
      <c r="M23" s="28">
        <f>SUM(M22)*3.5</f>
        <v>0</v>
      </c>
      <c r="N23" s="27">
        <f>SUM(N22)*4.5</f>
        <v>0</v>
      </c>
      <c r="O23" s="28">
        <f>SUM(O22)*5.5</f>
        <v>0</v>
      </c>
      <c r="P23" s="27">
        <f>SUM(P22)*4.5</f>
        <v>0</v>
      </c>
      <c r="Q23" s="28">
        <f>SUM(Q22)*3.5</f>
        <v>0</v>
      </c>
      <c r="R23" s="27">
        <f>SUM(R22)*4.5</f>
        <v>0</v>
      </c>
      <c r="S23" s="28">
        <f>SUM(S22)*3.5</f>
        <v>0</v>
      </c>
      <c r="T23" s="27">
        <f>SUM(T22)*4.5</f>
        <v>0</v>
      </c>
      <c r="U23" s="28">
        <f>SUM(U22)*3.5</f>
        <v>0</v>
      </c>
    </row>
    <row r="24" spans="1:22" s="4" customFormat="1" ht="9" customHeight="1" thickBot="1" x14ac:dyDescent="0.2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</row>
    <row r="25" spans="1:22" ht="20" thickBot="1" x14ac:dyDescent="0.3">
      <c r="A25" s="34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29"/>
      <c r="M25" s="29"/>
      <c r="N25" s="29"/>
      <c r="O25" s="29"/>
      <c r="P25" s="75" t="s">
        <v>13</v>
      </c>
      <c r="Q25" s="75"/>
      <c r="R25" s="26"/>
      <c r="S25" s="76">
        <f>SUM(B23:U23)</f>
        <v>0</v>
      </c>
      <c r="T25" s="76"/>
      <c r="U25" s="77"/>
    </row>
  </sheetData>
  <mergeCells count="26">
    <mergeCell ref="A1:U1"/>
    <mergeCell ref="A2:U2"/>
    <mergeCell ref="P25:Q25"/>
    <mergeCell ref="S25:U25"/>
    <mergeCell ref="M10:T10"/>
    <mergeCell ref="M12:T12"/>
    <mergeCell ref="M7:T7"/>
    <mergeCell ref="M9:T9"/>
    <mergeCell ref="M6:T6"/>
    <mergeCell ref="A13:L13"/>
    <mergeCell ref="M8:T8"/>
    <mergeCell ref="M13:T13"/>
    <mergeCell ref="M3:T3"/>
    <mergeCell ref="A5:A6"/>
    <mergeCell ref="A3:A4"/>
    <mergeCell ref="A14:U14"/>
    <mergeCell ref="A7:A8"/>
    <mergeCell ref="A9:A10"/>
    <mergeCell ref="A11:A12"/>
    <mergeCell ref="M11:T11"/>
    <mergeCell ref="M4:T5"/>
    <mergeCell ref="C3:L4"/>
    <mergeCell ref="C5:L6"/>
    <mergeCell ref="C7:L8"/>
    <mergeCell ref="C9:L10"/>
    <mergeCell ref="C11:L12"/>
  </mergeCells>
  <pageMargins left="0.25" right="0.25" top="0.75" bottom="0.75" header="0.3" footer="0.3"/>
  <pageSetup paperSize="9" orientation="landscape" horizontalDpi="300" verticalDpi="300" r:id="rId1"/>
  <headerFooter>
    <oddHeader>&amp;L&amp;"-,Fett"&amp;22&amp;UNAME:                                      &amp;C&amp;"-,Fett"&amp;18&amp;K04-006Extern-Burgwartschänke</oddHeader>
    <oddFooter>&amp;L&amp;14per Mail an: &amp;"Arial Narrow,Fett"&amp;11&amp;K000000bestellung@&amp;C&amp;"-,Fett"&amp;12Bestellzeit: bis 08:25 Uhr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Bunge</dc:creator>
  <cp:lastModifiedBy>ubu</cp:lastModifiedBy>
  <cp:lastPrinted>2021-06-03T16:44:35Z</cp:lastPrinted>
  <dcterms:created xsi:type="dcterms:W3CDTF">2021-04-10T17:17:45Z</dcterms:created>
  <dcterms:modified xsi:type="dcterms:W3CDTF">2021-07-01T08:41:24Z</dcterms:modified>
</cp:coreProperties>
</file>